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20" windowWidth="19140" windowHeight="609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0" i="1" l="1"/>
  <c r="C9" i="1"/>
  <c r="D6" i="1" l="1"/>
  <c r="E6" i="1"/>
  <c r="F6" i="1"/>
  <c r="C6" i="1"/>
  <c r="D5" i="1"/>
  <c r="E5" i="1"/>
  <c r="C5" i="1"/>
  <c r="F4" i="1"/>
</calcChain>
</file>

<file path=xl/sharedStrings.xml><?xml version="1.0" encoding="utf-8"?>
<sst xmlns="http://schemas.openxmlformats.org/spreadsheetml/2006/main" count="12" uniqueCount="12">
  <si>
    <t>Ryan G Insurance 2024</t>
  </si>
  <si>
    <t>Premium</t>
  </si>
  <si>
    <t>Ryan</t>
  </si>
  <si>
    <t>Liane</t>
  </si>
  <si>
    <t>Ben</t>
  </si>
  <si>
    <t>Adv Premium Tax Credit</t>
  </si>
  <si>
    <t>Total</t>
  </si>
  <si>
    <t>Payment</t>
  </si>
  <si>
    <t>Tax Gross up</t>
  </si>
  <si>
    <t>Addition to Defined Comp</t>
  </si>
  <si>
    <t>Monthly</t>
  </si>
  <si>
    <t>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</si>
</sst>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3333FF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">
    <xf numFmtId="0" fontId="0" fillId="0" borderId="0" xfId="0"/>
    <xf numFmtId="44" fontId="0" fillId="0" borderId="0" xfId="1" applyNumberFormat="1" applyFont="1"/>
    <xf numFmtId="44" fontId="3" fillId="0" borderId="0" xfId="1" applyNumberFormat="1" applyFont="1" applyAlignment="1">
      <alignment horizontal="center"/>
    </xf>
    <xf numFmtId="44" fontId="4" fillId="0" borderId="0" xfId="1" applyNumberFormat="1" applyFont="1"/>
    <xf numFmtId="44" fontId="2" fillId="0" borderId="0" xfId="1" applyNumberFormat="1" applyFont="1"/>
    <xf numFmtId="44" fontId="0" fillId="0" borderId="1" xfId="1" applyNumberFormat="1" applyFont="1" applyBorder="1"/>
    <xf numFmtId="44" fontId="4" fillId="0" borderId="1" xfId="1" applyNumberFormat="1" applyFont="1" applyBorder="1"/>
    <xf numFmtId="44" fontId="5" fillId="0" borderId="0" xfId="1" applyNumberFormat="1" applyFont="1" applyAlignment="1">
      <alignment horizontal="center"/>
    </xf>
    <xf numFmtId="9" fontId="4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3333FF"/>
      <color rgb="FF0000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0"/>
  <sheetViews>
    <sheetView tabSelected="1" workbookViewId="0">
      <selection activeCell="G12" sqref="G12"/>
    </sheetView>
  </sheetViews>
  <sheetFormatPr defaultRowHeight="14.5" x14ac:dyDescent="0.35"/>
  <cols>
    <col min="1" max="1" width="2.81640625" style="1" customWidth="1"/>
    <col min="2" max="2" width="28.08984375" style="1" customWidth="1"/>
    <col min="3" max="3" width="10.08984375" style="1" bestFit="1" customWidth="1"/>
    <col min="4" max="5" width="8.81640625" style="1" bestFit="1" customWidth="1"/>
    <col min="6" max="6" width="10.08984375" style="1" bestFit="1" customWidth="1"/>
    <col min="7" max="16384" width="8.7265625" style="1"/>
  </cols>
  <sheetData>
    <row r="2" spans="2:6" ht="18.5" x14ac:dyDescent="0.45">
      <c r="B2" s="7" t="s">
        <v>0</v>
      </c>
      <c r="C2" s="7"/>
      <c r="D2" s="7"/>
      <c r="E2" s="7"/>
      <c r="F2" s="7"/>
    </row>
    <row r="3" spans="2:6" x14ac:dyDescent="0.35">
      <c r="C3" s="2" t="s">
        <v>2</v>
      </c>
      <c r="D3" s="2" t="s">
        <v>3</v>
      </c>
      <c r="E3" s="2" t="s">
        <v>4</v>
      </c>
      <c r="F3" s="2" t="s">
        <v>6</v>
      </c>
    </row>
    <row r="4" spans="2:6" x14ac:dyDescent="0.35">
      <c r="B4" s="1" t="s">
        <v>1</v>
      </c>
      <c r="C4" s="3">
        <v>510.84</v>
      </c>
      <c r="D4" s="3">
        <v>556.72</v>
      </c>
      <c r="E4" s="3">
        <v>294.94</v>
      </c>
      <c r="F4" s="1">
        <f>SUM(C4:E4)</f>
        <v>1362.5</v>
      </c>
    </row>
    <row r="5" spans="2:6" x14ac:dyDescent="0.35">
      <c r="B5" s="5" t="s">
        <v>5</v>
      </c>
      <c r="C5" s="5">
        <f>+C4/$F4*$F5</f>
        <v>253.82655412844036</v>
      </c>
      <c r="D5" s="5">
        <f t="shared" ref="D5:E5" si="0">+D4/$F4*$F5</f>
        <v>276.62344220183485</v>
      </c>
      <c r="E5" s="5">
        <f t="shared" si="0"/>
        <v>146.55000366972476</v>
      </c>
      <c r="F5" s="6">
        <v>677</v>
      </c>
    </row>
    <row r="6" spans="2:6" x14ac:dyDescent="0.35">
      <c r="B6" s="4" t="s">
        <v>7</v>
      </c>
      <c r="C6" s="4">
        <f>+C4-C5</f>
        <v>257.01344587155961</v>
      </c>
      <c r="D6" s="4">
        <f t="shared" ref="D6:F6" si="1">+D4-D5</f>
        <v>280.09655779816518</v>
      </c>
      <c r="E6" s="4">
        <f t="shared" si="1"/>
        <v>148.38999633027524</v>
      </c>
      <c r="F6" s="4">
        <f t="shared" si="1"/>
        <v>685.5</v>
      </c>
    </row>
    <row r="8" spans="2:6" x14ac:dyDescent="0.35">
      <c r="B8" s="1" t="s">
        <v>8</v>
      </c>
      <c r="C8" s="8">
        <v>0.15</v>
      </c>
    </row>
    <row r="9" spans="2:6" x14ac:dyDescent="0.35">
      <c r="B9" s="4" t="s">
        <v>9</v>
      </c>
      <c r="C9" s="4">
        <f>+C6/(1-C8)</f>
        <v>302.36875984889366</v>
      </c>
      <c r="D9" s="4" t="s">
        <v>10</v>
      </c>
    </row>
    <row r="10" spans="2:6" x14ac:dyDescent="0.35">
      <c r="B10" s="4"/>
      <c r="C10" s="4">
        <f>+C9*12</f>
        <v>3628.4251181867239</v>
      </c>
      <c r="D10" s="4" t="s">
        <v>11</v>
      </c>
    </row>
  </sheetData>
  <mergeCells count="1">
    <mergeCell ref="B2:F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Jacobson</dc:creator>
  <cp:lastModifiedBy>Dawn Jacobson</cp:lastModifiedBy>
  <dcterms:created xsi:type="dcterms:W3CDTF">2024-11-25T20:26:08Z</dcterms:created>
  <dcterms:modified xsi:type="dcterms:W3CDTF">2024-11-25T20:41:08Z</dcterms:modified>
</cp:coreProperties>
</file>